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<sst xmlns="http://schemas.openxmlformats.org/spreadsheetml/2006/main" count="41" uniqueCount="41">
  <si>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№ по ред</t>
  </si>
  <si>
    <t>Учебно заведение</t>
  </si>
  <si>
    <t>брой ученици</t>
  </si>
  <si>
    <t>ОУ "Хр.Ботев" с.Златия</t>
  </si>
  <si>
    <t>ОУ " П.Берон" с.Септемврийци</t>
  </si>
  <si>
    <t>ДОПЪЛВАЩИ СТАНДАРТИ</t>
  </si>
  <si>
    <t>ДУПР - ДОБАВКА УСЛОВНО-ПОСТОЯННИ РАЗХОДИ</t>
  </si>
  <si>
    <t>ДГ - ДОБАВКА ЗА ГИМНАЗИЯ</t>
  </si>
  <si>
    <t>ДНМБУ - ДОБАВКА ЗА НАЙ-МАЛЪК БРОЙ УЧЕНИЦИ</t>
  </si>
  <si>
    <t>БУ - БРОЙ УЧЕНИЦИ</t>
  </si>
  <si>
    <t>СИД - СРЕДСТВА ЗА ИЗВАНКЛАСНИ ДЕЙНОСТИ</t>
  </si>
  <si>
    <t xml:space="preserve">ЕРС - ЕДИНЕН РАЗХОДЕН СТАНДАРТ </t>
  </si>
  <si>
    <t>Брой ученици на ресурсно подпомагане</t>
  </si>
  <si>
    <t>СДСРП - СРЕДСТВА ПО ДОПЪЛВАЩ СТАНДАРТ ЗА РЕСУРСНО ПОДПОМАГАНЕ</t>
  </si>
  <si>
    <t>СДСПХ - СРЕДСТВА ПО ДОПЪЛВАЩ СТАНДАРТ ЗА ПОДПОМАГАНЕ ХРАНЕНЕТО</t>
  </si>
  <si>
    <t>СДСМБ - СРЕДСТВА ПО ДОПЪЛВАЩ СТАНДАРТ ЗА МАТЕРИАЛНА БАЗА</t>
  </si>
  <si>
    <t>СДСЦОУД - СРЕДСТВА ПО ДОПЪЛВАЩ СТАНДАРТ ЗА ЦЕЛОДНЕВНА ОРГАНИЗАЦИЯ НА УЧЕБНИЯ ДЕН І-ІV КЛАС</t>
  </si>
  <si>
    <t>Брой ученици І-ІV клас - подпомагане на храненето</t>
  </si>
  <si>
    <t>Брой ученици - материална база</t>
  </si>
  <si>
    <t>Брой ученици на целодневна организация на учебвия ден</t>
  </si>
  <si>
    <t>Брой ученици за извънкласни дейности</t>
  </si>
  <si>
    <t>РАЗПРЕДЕЛЕНИЕ ПО ФОРМУЛА НА СРЕДСТВАТА ПО ЕДИННИ РАЗХОДНИ СТАНДАРТИ</t>
  </si>
  <si>
    <t>ОУ "Хр.Ботев"                с.Долни Цибър</t>
  </si>
  <si>
    <t>ІІ ОУ "Ив.Вазов"                     град Вълчедръм</t>
  </si>
  <si>
    <t>Гимназия "Д.Маринов"              град Вълчедръм</t>
  </si>
  <si>
    <t>І ОУ "В.Левски"                           град Вълчедръм</t>
  </si>
  <si>
    <t>81% ЕРС х БУ (лв.)</t>
  </si>
  <si>
    <t>13% ДУПР (лв.)</t>
  </si>
  <si>
    <t>5% ДГ (лв.)</t>
  </si>
  <si>
    <t>1% ДНМБУ (лв.)</t>
  </si>
  <si>
    <t>Общо средства по ЕРС (лв.)</t>
  </si>
  <si>
    <t>СДСРП (лв.)</t>
  </si>
  <si>
    <t>СДСПХ (лв.)</t>
  </si>
  <si>
    <t>СДСМБ (лв.)</t>
  </si>
  <si>
    <t>СДСЦОУД (лв.)</t>
  </si>
  <si>
    <t>СИД (лв.)</t>
  </si>
  <si>
    <t>Общо бюджет 2015 г. (лв.)</t>
  </si>
  <si>
    <t>Общо допълващи стандарти (лв.)</t>
  </si>
  <si>
    <t>Преходен остатък от 2014 г. (лв.)</t>
  </si>
  <si>
    <t>Всичко бюджет 2015 г. (лв.)</t>
  </si>
  <si>
    <t>БЮДЖЕТ ЗА УЧИЛИЩАТА В ОБЩИНА ВЪЛЧЕДРЪМ ЗА 2015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</si>
</sst>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[$-402]dd\ mmmm\ yyyy\ &quot;г.&quot;"/>
    <numFmt numFmtId="165" formatCode="hh:mm:ss\ &quot;ч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6" applyNumberFormat="0" applyAlignment="0" applyProtection="0"/>
    <xf numFmtId="0" fontId="27" fillId="29" borderId="2" applyNumberFormat="0" applyAlignment="0" applyProtection="0"/>
    <xf numFmtId="0" fontId="28" fillId="30" borderId="7" applyNumberFormat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3" fontId="34" fillId="0" borderId="10" xfId="0" applyNumberFormat="1" applyFont="1" applyBorder="1" applyAlignment="1">
      <alignment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34" fillId="0" borderId="10" xfId="0" applyFont="1" applyBorder="1" applyAlignment="1">
      <alignment vertical="center"/>
    </xf>
    <xf numFmtId="3" fontId="34" fillId="0" borderId="10" xfId="0" applyNumberFormat="1" applyFont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tabSelected="1" zoomScalePageLayoutView="0" workbookViewId="0" topLeftCell="A1">
      <pane xSplit="1" ySplit="4" topLeftCell="B5" activePane="bottomRight" state="split"/>
      <selection pane="topLeft" activeCell="A1" sqref="A1"/>
      <selection pane="topRight" activeCell="B1" sqref="B1"/>
      <selection pane="bottomLeft" activeCell="A4" sqref="A4"/>
      <selection pane="bottomRight" activeCell="A12" sqref="A12:V12"/>
      <selection pane="topLeft" activeCell="U9" sqref="U9"/>
    </sheetView>
  </sheetViews>
  <sheetFormatPr defaultColWidth="9.140625" defaultRowHeight="15"/>
  <cols>
    <col min="1" max="1" width="4.421875" style="7" customWidth="1"/>
    <col min="2" max="2" width="26.57421875" style="7" customWidth="1"/>
    <col min="3" max="8" width="13.7109375" style="7" customWidth="1"/>
    <col min="9" max="9" width="14.421875" style="7" customWidth="1"/>
    <col min="10" max="19" width="13.7109375" style="7" customWidth="1"/>
    <col min="20" max="20" width="14.8515625" style="7" customWidth="1"/>
    <col min="21" max="21" width="13.7109375" style="7" customWidth="1"/>
    <col min="22" max="22" width="14.57421875" style="7" customWidth="1"/>
  </cols>
  <sheetData>
    <row r="1" spans="1:22" ht="33" customHeight="1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ht="23.25" customHeight="1"/>
    <row r="3" spans="1:22" ht="51" customHeight="1">
      <c r="A3" s="22" t="s">
        <v>0</v>
      </c>
      <c r="B3" s="20" t="s">
        <v>1</v>
      </c>
      <c r="C3" s="17" t="s">
        <v>21</v>
      </c>
      <c r="D3" s="18"/>
      <c r="E3" s="18"/>
      <c r="F3" s="18"/>
      <c r="G3" s="18"/>
      <c r="H3" s="19"/>
      <c r="I3" s="17" t="s">
        <v>5</v>
      </c>
      <c r="J3" s="18"/>
      <c r="K3" s="18"/>
      <c r="L3" s="18"/>
      <c r="M3" s="18"/>
      <c r="N3" s="18"/>
      <c r="O3" s="18"/>
      <c r="P3" s="18"/>
      <c r="Q3" s="18"/>
      <c r="R3" s="18"/>
      <c r="S3" s="19"/>
      <c r="T3" s="14" t="s">
        <v>36</v>
      </c>
      <c r="U3" s="14" t="s">
        <v>38</v>
      </c>
      <c r="V3" s="16" t="s">
        <v>39</v>
      </c>
    </row>
    <row r="4" spans="1:22" ht="90">
      <c r="A4" s="23"/>
      <c r="B4" s="21"/>
      <c r="C4" s="5" t="s">
        <v>2</v>
      </c>
      <c r="D4" s="5" t="s">
        <v>26</v>
      </c>
      <c r="E4" s="5" t="s">
        <v>27</v>
      </c>
      <c r="F4" s="5" t="s">
        <v>28</v>
      </c>
      <c r="G4" s="5" t="s">
        <v>29</v>
      </c>
      <c r="H4" s="5" t="s">
        <v>30</v>
      </c>
      <c r="I4" s="5" t="s">
        <v>12</v>
      </c>
      <c r="J4" s="5" t="s">
        <v>31</v>
      </c>
      <c r="K4" s="5" t="s">
        <v>17</v>
      </c>
      <c r="L4" s="5" t="s">
        <v>32</v>
      </c>
      <c r="M4" s="5" t="s">
        <v>18</v>
      </c>
      <c r="N4" s="5" t="s">
        <v>33</v>
      </c>
      <c r="O4" s="5" t="s">
        <v>19</v>
      </c>
      <c r="P4" s="5" t="s">
        <v>34</v>
      </c>
      <c r="Q4" s="5" t="s">
        <v>20</v>
      </c>
      <c r="R4" s="5" t="s">
        <v>35</v>
      </c>
      <c r="S4" s="3" t="s">
        <v>37</v>
      </c>
      <c r="T4" s="15"/>
      <c r="U4" s="15"/>
      <c r="V4" s="16"/>
    </row>
    <row r="5" spans="1:22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  <c r="H5" s="4">
        <v>8</v>
      </c>
      <c r="I5" s="5">
        <v>9</v>
      </c>
      <c r="J5" s="4">
        <v>10</v>
      </c>
      <c r="K5" s="5">
        <v>11</v>
      </c>
      <c r="L5" s="5">
        <v>12</v>
      </c>
      <c r="M5" s="4">
        <v>13</v>
      </c>
      <c r="N5" s="5">
        <v>14</v>
      </c>
      <c r="O5" s="4">
        <v>15</v>
      </c>
      <c r="P5" s="5">
        <v>16</v>
      </c>
      <c r="Q5" s="4">
        <v>17</v>
      </c>
      <c r="R5" s="5">
        <v>18</v>
      </c>
      <c r="S5" s="4">
        <v>19</v>
      </c>
      <c r="T5" s="5">
        <v>20</v>
      </c>
      <c r="U5" s="4">
        <v>21</v>
      </c>
      <c r="V5" s="5">
        <v>22</v>
      </c>
    </row>
    <row r="6" spans="1:22" ht="36.75" customHeight="1">
      <c r="A6" s="1">
        <v>1</v>
      </c>
      <c r="B6" s="11" t="s">
        <v>24</v>
      </c>
      <c r="C6" s="7">
        <v>64</v>
      </c>
      <c r="D6" s="8">
        <v>87473</v>
      </c>
      <c r="E6" s="8">
        <v>29815</v>
      </c>
      <c r="F6" s="8">
        <v>68805</v>
      </c>
      <c r="G6" s="8"/>
      <c r="H6" s="9">
        <f aca="true" t="shared" si="0" ref="H6:H11">D6+E6+F6+G6</f>
        <v>186093</v>
      </c>
      <c r="I6" s="10">
        <v>2</v>
      </c>
      <c r="J6" s="8">
        <v>591</v>
      </c>
      <c r="K6" s="6"/>
      <c r="L6" s="6"/>
      <c r="M6" s="6">
        <v>64</v>
      </c>
      <c r="N6" s="8">
        <v>1631</v>
      </c>
      <c r="O6" s="6"/>
      <c r="P6" s="8"/>
      <c r="Q6" s="7">
        <v>64</v>
      </c>
      <c r="R6" s="8">
        <v>457</v>
      </c>
      <c r="S6" s="9">
        <f aca="true" t="shared" si="1" ref="S6:S11">J6+L6+N6+P6+R6</f>
        <v>2679</v>
      </c>
      <c r="T6" s="9">
        <f aca="true" t="shared" si="2" ref="T6:T11">H6+S6</f>
        <v>188772</v>
      </c>
      <c r="U6" s="8">
        <v>24879.55</v>
      </c>
      <c r="V6" s="9">
        <f aca="true" t="shared" si="3" ref="V6:V11">T6+U6</f>
        <v>213651.55</v>
      </c>
    </row>
    <row r="7" spans="1:22" ht="36.75" customHeight="1">
      <c r="A7" s="1">
        <v>2</v>
      </c>
      <c r="B7" s="2" t="s">
        <v>25</v>
      </c>
      <c r="C7" s="6">
        <v>164</v>
      </c>
      <c r="D7" s="8">
        <v>219790</v>
      </c>
      <c r="E7" s="8">
        <v>29815</v>
      </c>
      <c r="F7" s="6"/>
      <c r="G7" s="8"/>
      <c r="H7" s="9">
        <f t="shared" si="0"/>
        <v>249605</v>
      </c>
      <c r="I7" s="10">
        <v>4</v>
      </c>
      <c r="J7" s="8">
        <v>1180</v>
      </c>
      <c r="K7" s="6">
        <v>80</v>
      </c>
      <c r="L7" s="8">
        <v>5714</v>
      </c>
      <c r="M7" s="6">
        <v>164</v>
      </c>
      <c r="N7" s="8">
        <v>4180</v>
      </c>
      <c r="O7" s="6"/>
      <c r="P7" s="8"/>
      <c r="Q7" s="6">
        <v>164</v>
      </c>
      <c r="R7" s="8">
        <v>1171</v>
      </c>
      <c r="S7" s="9">
        <f t="shared" si="1"/>
        <v>12245</v>
      </c>
      <c r="T7" s="9">
        <f t="shared" si="2"/>
        <v>261850</v>
      </c>
      <c r="U7" s="8">
        <v>173175.87</v>
      </c>
      <c r="V7" s="9">
        <f t="shared" si="3"/>
        <v>435025.87</v>
      </c>
    </row>
    <row r="8" spans="1:22" ht="36.75" customHeight="1">
      <c r="A8" s="1">
        <v>3</v>
      </c>
      <c r="B8" s="2" t="s">
        <v>23</v>
      </c>
      <c r="C8" s="6">
        <v>211</v>
      </c>
      <c r="D8" s="8">
        <v>282780</v>
      </c>
      <c r="E8" s="8">
        <v>29815</v>
      </c>
      <c r="F8" s="6"/>
      <c r="G8" s="8"/>
      <c r="H8" s="9">
        <f t="shared" si="0"/>
        <v>312595</v>
      </c>
      <c r="I8" s="10"/>
      <c r="J8" s="8"/>
      <c r="K8" s="6">
        <v>100</v>
      </c>
      <c r="L8" s="8">
        <v>7142</v>
      </c>
      <c r="M8" s="6">
        <v>211</v>
      </c>
      <c r="N8" s="8">
        <v>5377</v>
      </c>
      <c r="O8" s="6"/>
      <c r="P8" s="8"/>
      <c r="Q8" s="6">
        <v>211</v>
      </c>
      <c r="R8" s="8">
        <v>1507</v>
      </c>
      <c r="S8" s="9">
        <f t="shared" si="1"/>
        <v>14026</v>
      </c>
      <c r="T8" s="9">
        <f t="shared" si="2"/>
        <v>326621</v>
      </c>
      <c r="U8" s="8">
        <v>70105.33</v>
      </c>
      <c r="V8" s="9">
        <f t="shared" si="3"/>
        <v>396726.33</v>
      </c>
    </row>
    <row r="9" spans="1:22" ht="36.75" customHeight="1">
      <c r="A9" s="1">
        <v>4</v>
      </c>
      <c r="B9" s="11" t="s">
        <v>3</v>
      </c>
      <c r="C9" s="6">
        <v>75</v>
      </c>
      <c r="D9" s="8">
        <v>102217</v>
      </c>
      <c r="E9" s="8">
        <v>29815</v>
      </c>
      <c r="F9" s="6"/>
      <c r="G9" s="8">
        <v>13761</v>
      </c>
      <c r="H9" s="9">
        <f t="shared" si="0"/>
        <v>145793</v>
      </c>
      <c r="I9" s="10">
        <v>2</v>
      </c>
      <c r="J9" s="8">
        <v>591</v>
      </c>
      <c r="K9" s="6">
        <v>29</v>
      </c>
      <c r="L9" s="8">
        <v>2071</v>
      </c>
      <c r="M9" s="6">
        <v>75</v>
      </c>
      <c r="N9" s="8">
        <v>1912</v>
      </c>
      <c r="O9" s="6"/>
      <c r="P9" s="8"/>
      <c r="Q9" s="6">
        <v>75</v>
      </c>
      <c r="R9" s="8">
        <v>536</v>
      </c>
      <c r="S9" s="9">
        <f t="shared" si="1"/>
        <v>5110</v>
      </c>
      <c r="T9" s="9">
        <f t="shared" si="2"/>
        <v>150903</v>
      </c>
      <c r="U9" s="8">
        <v>18118.89</v>
      </c>
      <c r="V9" s="9">
        <f t="shared" si="3"/>
        <v>169021.89</v>
      </c>
    </row>
    <row r="10" spans="1:22" ht="36.75" customHeight="1">
      <c r="A10" s="1">
        <v>5</v>
      </c>
      <c r="B10" s="11" t="s">
        <v>22</v>
      </c>
      <c r="C10" s="6">
        <v>196</v>
      </c>
      <c r="D10" s="8">
        <v>264864</v>
      </c>
      <c r="E10" s="8">
        <v>29815</v>
      </c>
      <c r="F10" s="6"/>
      <c r="G10" s="8"/>
      <c r="H10" s="9">
        <f t="shared" si="0"/>
        <v>294679</v>
      </c>
      <c r="I10" s="10">
        <v>2</v>
      </c>
      <c r="J10" s="8">
        <v>591</v>
      </c>
      <c r="K10" s="6">
        <v>78</v>
      </c>
      <c r="L10" s="8">
        <v>5571</v>
      </c>
      <c r="M10" s="6">
        <v>196</v>
      </c>
      <c r="N10" s="8">
        <v>4995</v>
      </c>
      <c r="O10" s="6">
        <v>72</v>
      </c>
      <c r="P10" s="8">
        <v>44498</v>
      </c>
      <c r="Q10" s="6">
        <v>196</v>
      </c>
      <c r="R10" s="8">
        <v>1395</v>
      </c>
      <c r="S10" s="9">
        <f t="shared" si="1"/>
        <v>57050</v>
      </c>
      <c r="T10" s="9">
        <f t="shared" si="2"/>
        <v>351729</v>
      </c>
      <c r="U10" s="8">
        <v>19304.88</v>
      </c>
      <c r="V10" s="9">
        <f t="shared" si="3"/>
        <v>371033.88</v>
      </c>
    </row>
    <row r="11" spans="1:22" ht="36.75" customHeight="1">
      <c r="A11" s="1">
        <v>6</v>
      </c>
      <c r="B11" s="11" t="s">
        <v>4</v>
      </c>
      <c r="C11" s="6">
        <v>113</v>
      </c>
      <c r="D11" s="8">
        <v>157517</v>
      </c>
      <c r="E11" s="8">
        <v>29815</v>
      </c>
      <c r="F11" s="6"/>
      <c r="G11" s="8"/>
      <c r="H11" s="9">
        <f t="shared" si="0"/>
        <v>187332</v>
      </c>
      <c r="I11" s="10">
        <v>1</v>
      </c>
      <c r="J11" s="8">
        <v>295</v>
      </c>
      <c r="K11" s="6">
        <v>50</v>
      </c>
      <c r="L11" s="8">
        <v>3571</v>
      </c>
      <c r="M11" s="6">
        <v>113</v>
      </c>
      <c r="N11" s="8">
        <v>2880</v>
      </c>
      <c r="O11" s="6">
        <v>50</v>
      </c>
      <c r="P11" s="8">
        <v>30902</v>
      </c>
      <c r="Q11" s="6">
        <v>113</v>
      </c>
      <c r="R11" s="8">
        <v>807</v>
      </c>
      <c r="S11" s="9">
        <f t="shared" si="1"/>
        <v>38455</v>
      </c>
      <c r="T11" s="9">
        <f t="shared" si="2"/>
        <v>225787</v>
      </c>
      <c r="U11" s="8">
        <v>21854.2</v>
      </c>
      <c r="V11" s="9">
        <f t="shared" si="3"/>
        <v>247641.2</v>
      </c>
    </row>
    <row r="12" spans="1:22" ht="36.75" customHeight="1">
      <c r="A12" s="6"/>
      <c r="B12" s="11"/>
      <c r="C12" s="12">
        <f aca="true" t="shared" si="4" ref="C12:V12">SUM(C6:C11)</f>
        <v>823</v>
      </c>
      <c r="D12" s="9">
        <f t="shared" si="4"/>
        <v>1114641</v>
      </c>
      <c r="E12" s="9">
        <f t="shared" si="4"/>
        <v>178890</v>
      </c>
      <c r="F12" s="9">
        <f t="shared" si="4"/>
        <v>68805</v>
      </c>
      <c r="G12" s="9">
        <f t="shared" si="4"/>
        <v>13761</v>
      </c>
      <c r="H12" s="9">
        <f t="shared" si="4"/>
        <v>1376097</v>
      </c>
      <c r="I12" s="13">
        <f t="shared" si="4"/>
        <v>11</v>
      </c>
      <c r="J12" s="9">
        <f t="shared" si="4"/>
        <v>3248</v>
      </c>
      <c r="K12" s="12">
        <f t="shared" si="4"/>
        <v>337</v>
      </c>
      <c r="L12" s="9">
        <f t="shared" si="4"/>
        <v>24069</v>
      </c>
      <c r="M12" s="12">
        <f t="shared" si="4"/>
        <v>823</v>
      </c>
      <c r="N12" s="9">
        <f t="shared" si="4"/>
        <v>20975</v>
      </c>
      <c r="O12" s="12">
        <f t="shared" si="4"/>
        <v>122</v>
      </c>
      <c r="P12" s="9">
        <f t="shared" si="4"/>
        <v>75400</v>
      </c>
      <c r="Q12" s="9">
        <f t="shared" si="4"/>
        <v>823</v>
      </c>
      <c r="R12" s="9">
        <f t="shared" si="4"/>
        <v>5873</v>
      </c>
      <c r="S12" s="9">
        <f t="shared" si="4"/>
        <v>129565</v>
      </c>
      <c r="T12" s="9">
        <f t="shared" si="4"/>
        <v>1505662</v>
      </c>
      <c r="U12" s="9">
        <f t="shared" si="4"/>
        <v>327438.72000000003</v>
      </c>
      <c r="V12" s="9">
        <f t="shared" si="4"/>
        <v>1833100.72</v>
      </c>
    </row>
    <row r="14" ht="15">
      <c r="B14" s="7" t="s">
        <v>11</v>
      </c>
    </row>
    <row r="15" ht="15">
      <c r="B15" s="7" t="s">
        <v>6</v>
      </c>
    </row>
    <row r="16" ht="15">
      <c r="B16" s="7" t="s">
        <v>7</v>
      </c>
    </row>
    <row r="17" ht="15">
      <c r="B17" s="7" t="s">
        <v>8</v>
      </c>
    </row>
    <row r="18" ht="15">
      <c r="B18" s="7" t="s">
        <v>9</v>
      </c>
    </row>
    <row r="20" ht="15">
      <c r="B20" s="7" t="s">
        <v>13</v>
      </c>
    </row>
    <row r="21" ht="15">
      <c r="B21" s="7" t="s">
        <v>14</v>
      </c>
    </row>
    <row r="22" ht="15">
      <c r="B22" s="7" t="s">
        <v>15</v>
      </c>
    </row>
    <row r="23" ht="15">
      <c r="B23" s="7" t="s">
        <v>16</v>
      </c>
    </row>
    <row r="24" ht="15">
      <c r="B24" s="7" t="s">
        <v>10</v>
      </c>
    </row>
  </sheetData>
  <sheetProtection/>
  <mergeCells count="8">
    <mergeCell ref="C3:H3"/>
    <mergeCell ref="B3:B4"/>
    <mergeCell ref="A3:A4"/>
    <mergeCell ref="A1:V1"/>
    <mergeCell ref="U3:U4"/>
    <mergeCell ref="V3:V4"/>
    <mergeCell ref="I3:S3"/>
    <mergeCell ref="T3:T4"/>
  </mergeCells>
  <printOptions horizontalCentered="1"/>
  <pageMargins left="0" right="0" top="0.7874015748031497" bottom="0" header="0" footer="0"/>
  <pageSetup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2006-11-28T10:12:39Z</dcterms:created>
  <dcterms:modified xsi:type="dcterms:W3CDTF">2015-03-10T17:24:13Z</dcterms:modified>
  <cp:category/>
  <cp:version/>
  <cp:contentType/>
  <cp:contentStatus/>
</cp:coreProperties>
</file>